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Calcoli " sheetId="1" r:id="rId1"/>
  </sheets>
  <definedNames>
    <definedName name="_xlnm.Print_Area" localSheetId="0">'Calcoli '!#REF!</definedName>
    <definedName name="_xlnm.Print_Titles" localSheetId="0">'Calcoli '!$1:$3</definedName>
  </definedNames>
  <calcPr fullCalcOnLoad="1"/>
</workbook>
</file>

<file path=xl/sharedStrings.xml><?xml version="1.0" encoding="utf-8"?>
<sst xmlns="http://schemas.openxmlformats.org/spreadsheetml/2006/main" count="157" uniqueCount="25">
  <si>
    <t>AREA</t>
  </si>
  <si>
    <t>Dipendenti</t>
  </si>
  <si>
    <t>Giorni lavorativi</t>
  </si>
  <si>
    <t>Giorni assenza altro</t>
  </si>
  <si>
    <t>Giorni assenza per ferie</t>
  </si>
  <si>
    <t>Tasso di assenza complessivo</t>
  </si>
  <si>
    <t>Tasso di presenza</t>
  </si>
  <si>
    <t>Tasso assenze per ferie</t>
  </si>
  <si>
    <t>Tasso assenze per altri motivi</t>
  </si>
  <si>
    <t>Area Affari Generali</t>
  </si>
  <si>
    <t>Area Economico Finanziaria</t>
  </si>
  <si>
    <t>Area Tecnico Manutentiva</t>
  </si>
  <si>
    <t>DATI RELATIVI AI TASSI DI ASSENZA E PRESENZA DEL PERSONALE  TEMPO INDETERMINATO 
DEL COMUNE DI BRUSAPORTO - ART. 21, COMMA 1 L. 69/2009</t>
  </si>
  <si>
    <t>Mese di Gennaio 2019</t>
  </si>
  <si>
    <t>Mese di Febbraio 2019</t>
  </si>
  <si>
    <t>Mese di Marzo 2019</t>
  </si>
  <si>
    <t>Mese di Aprile 2019</t>
  </si>
  <si>
    <t>Mese di Maggio 2019</t>
  </si>
  <si>
    <t>Mese di Giugno 2019</t>
  </si>
  <si>
    <t>Mese di Luglio 2019</t>
  </si>
  <si>
    <t>Mese di Agosto 2019</t>
  </si>
  <si>
    <t>Mese di Settembre 2019</t>
  </si>
  <si>
    <t>Mese di Ottobre 2019</t>
  </si>
  <si>
    <t>Mese di Novembre 2019</t>
  </si>
  <si>
    <t>Mese di Dicembre 2019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</si>
</sst>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4"/>
  <sheetViews>
    <sheetView tabSelected="1" zoomScalePageLayoutView="0" workbookViewId="0" topLeftCell="A101">
      <selection activeCell="E123" sqref="E123"/>
    </sheetView>
  </sheetViews>
  <sheetFormatPr defaultColWidth="9.140625" defaultRowHeight="12.75"/>
  <cols>
    <col min="1" max="3" width="9.140625" style="2" customWidth="1"/>
    <col min="4" max="4" width="5.28125" style="2" customWidth="1"/>
    <col min="5" max="5" width="9.7109375" style="2" customWidth="1"/>
    <col min="6" max="6" width="8.57421875" style="2" bestFit="1" customWidth="1"/>
    <col min="7" max="8" width="10.28125" style="2" customWidth="1"/>
    <col min="9" max="9" width="7.57421875" style="2" customWidth="1"/>
    <col min="10" max="10" width="6.7109375" style="2" customWidth="1"/>
    <col min="11" max="11" width="7.421875" style="2" customWidth="1"/>
    <col min="12" max="12" width="6.421875" style="2" customWidth="1"/>
    <col min="13" max="13" width="12.00390625" style="2" customWidth="1"/>
    <col min="14" max="14" width="11.57421875" style="2" customWidth="1"/>
    <col min="15" max="15" width="3.7109375" style="2" customWidth="1"/>
    <col min="16" max="16384" width="9.140625" style="2" customWidth="1"/>
  </cols>
  <sheetData>
    <row r="2" spans="1:16" ht="30.7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2" ht="27" customHeight="1">
      <c r="A4" s="14" t="s">
        <v>13</v>
      </c>
      <c r="B4" s="14"/>
      <c r="C4" s="14"/>
      <c r="D4" s="14"/>
      <c r="E4" s="3"/>
      <c r="F4" s="3"/>
      <c r="G4" s="1"/>
      <c r="H4" s="1"/>
      <c r="I4" s="1"/>
      <c r="J4" s="1"/>
      <c r="K4" s="1"/>
      <c r="L4" s="1"/>
    </row>
    <row r="6" spans="1:14" ht="40.5" customHeight="1">
      <c r="A6" s="15" t="s">
        <v>0</v>
      </c>
      <c r="B6" s="16"/>
      <c r="C6" s="16"/>
      <c r="D6" s="17"/>
      <c r="E6" s="5" t="s">
        <v>1</v>
      </c>
      <c r="F6" s="4" t="s">
        <v>2</v>
      </c>
      <c r="G6" s="4" t="s">
        <v>4</v>
      </c>
      <c r="H6" s="4" t="s">
        <v>3</v>
      </c>
      <c r="I6" s="18" t="s">
        <v>7</v>
      </c>
      <c r="J6" s="19"/>
      <c r="K6" s="18" t="s">
        <v>8</v>
      </c>
      <c r="L6" s="19"/>
      <c r="M6" s="4" t="s">
        <v>5</v>
      </c>
      <c r="N6" s="4" t="s">
        <v>6</v>
      </c>
    </row>
    <row r="7" spans="1:14" ht="12">
      <c r="A7" s="11" t="s">
        <v>9</v>
      </c>
      <c r="B7" s="11"/>
      <c r="C7" s="11"/>
      <c r="D7" s="11"/>
      <c r="E7" s="5">
        <v>4</v>
      </c>
      <c r="F7" s="5">
        <f>5*4*E7</f>
        <v>80</v>
      </c>
      <c r="G7" s="5">
        <v>4</v>
      </c>
      <c r="H7" s="5">
        <v>0</v>
      </c>
      <c r="I7" s="12">
        <f>(G7*100)/F7</f>
        <v>5</v>
      </c>
      <c r="J7" s="12"/>
      <c r="K7" s="12">
        <f>(H7*100)/F7</f>
        <v>0</v>
      </c>
      <c r="L7" s="12"/>
      <c r="M7" s="6">
        <f>I7+K7</f>
        <v>5</v>
      </c>
      <c r="N7" s="6">
        <f>100-M7</f>
        <v>95</v>
      </c>
    </row>
    <row r="8" spans="1:14" ht="12">
      <c r="A8" s="11" t="s">
        <v>10</v>
      </c>
      <c r="B8" s="11"/>
      <c r="C8" s="11"/>
      <c r="D8" s="11"/>
      <c r="E8" s="5">
        <v>3</v>
      </c>
      <c r="F8" s="5">
        <f>5*4*E8</f>
        <v>60</v>
      </c>
      <c r="G8" s="5">
        <v>11</v>
      </c>
      <c r="H8" s="5">
        <v>3</v>
      </c>
      <c r="I8" s="12">
        <f>(G8*100)/F8</f>
        <v>18.333333333333332</v>
      </c>
      <c r="J8" s="12"/>
      <c r="K8" s="12">
        <f>(H8*100)/F8</f>
        <v>5</v>
      </c>
      <c r="L8" s="12"/>
      <c r="M8" s="6">
        <f>I8+K8</f>
        <v>23.333333333333332</v>
      </c>
      <c r="N8" s="6">
        <f>100-M8</f>
        <v>76.66666666666667</v>
      </c>
    </row>
    <row r="9" spans="1:14" ht="12">
      <c r="A9" s="11" t="s">
        <v>11</v>
      </c>
      <c r="B9" s="11"/>
      <c r="C9" s="11"/>
      <c r="D9" s="11"/>
      <c r="E9" s="5">
        <v>8</v>
      </c>
      <c r="F9" s="5">
        <f>5*4*E9</f>
        <v>160</v>
      </c>
      <c r="G9" s="5">
        <v>27</v>
      </c>
      <c r="H9" s="5">
        <v>3</v>
      </c>
      <c r="I9" s="12">
        <f>(G9*100)/F9</f>
        <v>16.875</v>
      </c>
      <c r="J9" s="12"/>
      <c r="K9" s="12">
        <f>(H9*100)/F9</f>
        <v>1.875</v>
      </c>
      <c r="L9" s="12"/>
      <c r="M9" s="6">
        <f>I9+K9</f>
        <v>18.75</v>
      </c>
      <c r="N9" s="6">
        <f>100-M9</f>
        <v>81.25</v>
      </c>
    </row>
    <row r="10" spans="5:14" ht="12.75">
      <c r="E10" s="5">
        <f>SUM(E7:E9)</f>
        <v>15</v>
      </c>
      <c r="F10" s="5">
        <f>SUM(F7:F9)</f>
        <v>300</v>
      </c>
      <c r="G10" s="7">
        <f>SUM(G7:G9)</f>
        <v>42</v>
      </c>
      <c r="H10" s="7">
        <f>SUM(H7:H9)</f>
        <v>6</v>
      </c>
      <c r="I10" s="13">
        <f>(G10*100)/F10</f>
        <v>14</v>
      </c>
      <c r="J10" s="13"/>
      <c r="K10" s="13">
        <f>(H10*100)/F10</f>
        <v>2</v>
      </c>
      <c r="L10" s="13"/>
      <c r="M10" s="8">
        <f>I10+K10</f>
        <v>16</v>
      </c>
      <c r="N10" s="8">
        <f>100-M10</f>
        <v>84</v>
      </c>
    </row>
    <row r="11" ht="12">
      <c r="N11" s="9">
        <f>M10+N10</f>
        <v>100</v>
      </c>
    </row>
    <row r="12" spans="1:12" ht="27" customHeight="1">
      <c r="A12" s="14" t="s">
        <v>14</v>
      </c>
      <c r="B12" s="14"/>
      <c r="C12" s="14"/>
      <c r="D12" s="14"/>
      <c r="E12" s="3"/>
      <c r="F12" s="3"/>
      <c r="G12" s="1"/>
      <c r="H12" s="1"/>
      <c r="I12" s="1"/>
      <c r="J12" s="1"/>
      <c r="K12" s="1"/>
      <c r="L12" s="1"/>
    </row>
    <row r="14" spans="1:14" ht="40.5" customHeight="1">
      <c r="A14" s="15" t="s">
        <v>0</v>
      </c>
      <c r="B14" s="16"/>
      <c r="C14" s="16"/>
      <c r="D14" s="17"/>
      <c r="E14" s="5" t="s">
        <v>1</v>
      </c>
      <c r="F14" s="4" t="s">
        <v>2</v>
      </c>
      <c r="G14" s="4" t="s">
        <v>4</v>
      </c>
      <c r="H14" s="4" t="s">
        <v>3</v>
      </c>
      <c r="I14" s="18" t="s">
        <v>7</v>
      </c>
      <c r="J14" s="19"/>
      <c r="K14" s="18" t="s">
        <v>8</v>
      </c>
      <c r="L14" s="19"/>
      <c r="M14" s="4" t="s">
        <v>5</v>
      </c>
      <c r="N14" s="4" t="s">
        <v>6</v>
      </c>
    </row>
    <row r="15" spans="1:14" ht="12">
      <c r="A15" s="11" t="s">
        <v>9</v>
      </c>
      <c r="B15" s="11"/>
      <c r="C15" s="11"/>
      <c r="D15" s="11"/>
      <c r="E15" s="5">
        <v>4</v>
      </c>
      <c r="F15" s="5">
        <f>5*4*E15</f>
        <v>80</v>
      </c>
      <c r="G15" s="5">
        <v>4</v>
      </c>
      <c r="H15" s="5">
        <v>0</v>
      </c>
      <c r="I15" s="12">
        <f>(G15*100)/F15</f>
        <v>5</v>
      </c>
      <c r="J15" s="12"/>
      <c r="K15" s="12">
        <f>(H15*100)/F15</f>
        <v>0</v>
      </c>
      <c r="L15" s="12"/>
      <c r="M15" s="6">
        <f>I15+K15</f>
        <v>5</v>
      </c>
      <c r="N15" s="6">
        <f>100-M15</f>
        <v>95</v>
      </c>
    </row>
    <row r="16" spans="1:14" ht="12">
      <c r="A16" s="11" t="s">
        <v>10</v>
      </c>
      <c r="B16" s="11"/>
      <c r="C16" s="11"/>
      <c r="D16" s="11"/>
      <c r="E16" s="5">
        <v>3</v>
      </c>
      <c r="F16" s="5">
        <f>5*4*E16</f>
        <v>60</v>
      </c>
      <c r="G16" s="5">
        <v>0</v>
      </c>
      <c r="H16" s="5">
        <v>1</v>
      </c>
      <c r="I16" s="12">
        <f>(G16*100)/F16</f>
        <v>0</v>
      </c>
      <c r="J16" s="12"/>
      <c r="K16" s="12">
        <f>(H16*100)/F16</f>
        <v>1.6666666666666667</v>
      </c>
      <c r="L16" s="12"/>
      <c r="M16" s="6">
        <f>I16+K16</f>
        <v>1.6666666666666667</v>
      </c>
      <c r="N16" s="6">
        <f>100-M16</f>
        <v>98.33333333333333</v>
      </c>
    </row>
    <row r="17" spans="1:14" ht="12">
      <c r="A17" s="11" t="s">
        <v>11</v>
      </c>
      <c r="B17" s="11"/>
      <c r="C17" s="11"/>
      <c r="D17" s="11"/>
      <c r="E17" s="5">
        <v>8</v>
      </c>
      <c r="F17" s="5">
        <f>5*4*E17</f>
        <v>160</v>
      </c>
      <c r="G17" s="5">
        <v>15</v>
      </c>
      <c r="H17" s="5">
        <v>1</v>
      </c>
      <c r="I17" s="12">
        <f>(G17*100)/F17</f>
        <v>9.375</v>
      </c>
      <c r="J17" s="12"/>
      <c r="K17" s="12">
        <f>(H17*100)/F17</f>
        <v>0.625</v>
      </c>
      <c r="L17" s="12"/>
      <c r="M17" s="6">
        <f>I17+K17</f>
        <v>10</v>
      </c>
      <c r="N17" s="6">
        <f>100-M17</f>
        <v>90</v>
      </c>
    </row>
    <row r="18" spans="5:14" ht="12.75">
      <c r="E18" s="5">
        <f>SUM(E15:E17)</f>
        <v>15</v>
      </c>
      <c r="F18" s="5">
        <f>SUM(F15:F17)</f>
        <v>300</v>
      </c>
      <c r="G18" s="7">
        <f>SUM(G15:G17)</f>
        <v>19</v>
      </c>
      <c r="H18" s="7">
        <f>SUM(H15:H17)</f>
        <v>2</v>
      </c>
      <c r="I18" s="13">
        <f>(G18*100)/F18</f>
        <v>6.333333333333333</v>
      </c>
      <c r="J18" s="13"/>
      <c r="K18" s="13">
        <f>(H18*100)/F18</f>
        <v>0.6666666666666666</v>
      </c>
      <c r="L18" s="13"/>
      <c r="M18" s="8">
        <f>I18+K18</f>
        <v>7</v>
      </c>
      <c r="N18" s="8">
        <f>(100-M18)</f>
        <v>93</v>
      </c>
    </row>
    <row r="19" ht="12">
      <c r="N19" s="10">
        <f>M18+N18</f>
        <v>100</v>
      </c>
    </row>
    <row r="21" spans="1:12" ht="18">
      <c r="A21" s="14" t="s">
        <v>15</v>
      </c>
      <c r="B21" s="14"/>
      <c r="C21" s="14"/>
      <c r="D21" s="14"/>
      <c r="E21" s="3"/>
      <c r="F21" s="3"/>
      <c r="G21" s="1"/>
      <c r="H21" s="1"/>
      <c r="I21" s="1"/>
      <c r="J21" s="1"/>
      <c r="K21" s="1"/>
      <c r="L21" s="1"/>
    </row>
    <row r="23" spans="1:14" ht="37.5">
      <c r="A23" s="15" t="s">
        <v>0</v>
      </c>
      <c r="B23" s="16"/>
      <c r="C23" s="16"/>
      <c r="D23" s="17"/>
      <c r="E23" s="5" t="s">
        <v>1</v>
      </c>
      <c r="F23" s="4" t="s">
        <v>2</v>
      </c>
      <c r="G23" s="4" t="s">
        <v>4</v>
      </c>
      <c r="H23" s="4" t="s">
        <v>3</v>
      </c>
      <c r="I23" s="18" t="s">
        <v>7</v>
      </c>
      <c r="J23" s="19"/>
      <c r="K23" s="18" t="s">
        <v>8</v>
      </c>
      <c r="L23" s="19"/>
      <c r="M23" s="4" t="s">
        <v>5</v>
      </c>
      <c r="N23" s="4" t="s">
        <v>6</v>
      </c>
    </row>
    <row r="24" spans="1:14" ht="12">
      <c r="A24" s="11" t="s">
        <v>9</v>
      </c>
      <c r="B24" s="11"/>
      <c r="C24" s="11"/>
      <c r="D24" s="11"/>
      <c r="E24" s="5">
        <v>4</v>
      </c>
      <c r="F24" s="5">
        <f>5*4*E24</f>
        <v>80</v>
      </c>
      <c r="G24" s="5">
        <v>17</v>
      </c>
      <c r="H24" s="5">
        <v>0</v>
      </c>
      <c r="I24" s="12">
        <f>(G24*100)/F24</f>
        <v>21.25</v>
      </c>
      <c r="J24" s="12"/>
      <c r="K24" s="12">
        <f>(H24*100)/F24</f>
        <v>0</v>
      </c>
      <c r="L24" s="12"/>
      <c r="M24" s="6">
        <f>I24+K24</f>
        <v>21.25</v>
      </c>
      <c r="N24" s="6">
        <f>100-M24</f>
        <v>78.75</v>
      </c>
    </row>
    <row r="25" spans="1:14" ht="12">
      <c r="A25" s="11" t="s">
        <v>10</v>
      </c>
      <c r="B25" s="11"/>
      <c r="C25" s="11"/>
      <c r="D25" s="11"/>
      <c r="E25" s="5">
        <v>3</v>
      </c>
      <c r="F25" s="5">
        <f>5*4*E25</f>
        <v>60</v>
      </c>
      <c r="G25" s="5">
        <v>1</v>
      </c>
      <c r="H25" s="5">
        <v>2</v>
      </c>
      <c r="I25" s="12">
        <f>(G25*100)/F25</f>
        <v>1.6666666666666667</v>
      </c>
      <c r="J25" s="12"/>
      <c r="K25" s="12">
        <f>(H25*100)/F25</f>
        <v>3.3333333333333335</v>
      </c>
      <c r="L25" s="12"/>
      <c r="M25" s="6">
        <f>I25+K25</f>
        <v>5</v>
      </c>
      <c r="N25" s="6">
        <f>100-M25</f>
        <v>95</v>
      </c>
    </row>
    <row r="26" spans="1:14" ht="12">
      <c r="A26" s="11" t="s">
        <v>11</v>
      </c>
      <c r="B26" s="11"/>
      <c r="C26" s="11"/>
      <c r="D26" s="11"/>
      <c r="E26" s="5">
        <v>8</v>
      </c>
      <c r="F26" s="5">
        <f>5*4*E26</f>
        <v>160</v>
      </c>
      <c r="G26" s="5">
        <v>10</v>
      </c>
      <c r="H26" s="5">
        <v>1</v>
      </c>
      <c r="I26" s="12">
        <f>(G26*100)/F26</f>
        <v>6.25</v>
      </c>
      <c r="J26" s="12"/>
      <c r="K26" s="12">
        <f>(H26*100)/F26</f>
        <v>0.625</v>
      </c>
      <c r="L26" s="12"/>
      <c r="M26" s="6">
        <f>I26+K26</f>
        <v>6.875</v>
      </c>
      <c r="N26" s="6">
        <f>100-M26</f>
        <v>93.125</v>
      </c>
    </row>
    <row r="27" spans="5:14" ht="12.75">
      <c r="E27" s="5">
        <f>SUM(E24:E26)</f>
        <v>15</v>
      </c>
      <c r="F27" s="5">
        <f>SUM(F24:F26)</f>
        <v>300</v>
      </c>
      <c r="G27" s="7">
        <f>SUM(G24:G26)</f>
        <v>28</v>
      </c>
      <c r="H27" s="7">
        <f>SUM(H24:H26)</f>
        <v>3</v>
      </c>
      <c r="I27" s="13">
        <f>(G27*100)/F27</f>
        <v>9.333333333333334</v>
      </c>
      <c r="J27" s="13"/>
      <c r="K27" s="13">
        <f>(H27*100)/F27</f>
        <v>1</v>
      </c>
      <c r="L27" s="13"/>
      <c r="M27" s="8">
        <f>I27+K27</f>
        <v>10.333333333333334</v>
      </c>
      <c r="N27" s="8">
        <f>(100-M27)</f>
        <v>89.66666666666667</v>
      </c>
    </row>
    <row r="28" ht="12">
      <c r="N28" s="10">
        <f>M27+N27</f>
        <v>100</v>
      </c>
    </row>
    <row r="30" spans="1:12" ht="18">
      <c r="A30" s="14" t="s">
        <v>16</v>
      </c>
      <c r="B30" s="14"/>
      <c r="C30" s="14"/>
      <c r="D30" s="14"/>
      <c r="E30" s="3"/>
      <c r="F30" s="3"/>
      <c r="G30" s="1"/>
      <c r="H30" s="1"/>
      <c r="I30" s="1"/>
      <c r="J30" s="1"/>
      <c r="K30" s="1"/>
      <c r="L30" s="1"/>
    </row>
    <row r="32" spans="1:14" ht="37.5">
      <c r="A32" s="15" t="s">
        <v>0</v>
      </c>
      <c r="B32" s="16"/>
      <c r="C32" s="16"/>
      <c r="D32" s="17"/>
      <c r="E32" s="5" t="s">
        <v>1</v>
      </c>
      <c r="F32" s="4" t="s">
        <v>2</v>
      </c>
      <c r="G32" s="4" t="s">
        <v>4</v>
      </c>
      <c r="H32" s="4" t="s">
        <v>3</v>
      </c>
      <c r="I32" s="18" t="s">
        <v>7</v>
      </c>
      <c r="J32" s="19"/>
      <c r="K32" s="18" t="s">
        <v>8</v>
      </c>
      <c r="L32" s="19"/>
      <c r="M32" s="4" t="s">
        <v>5</v>
      </c>
      <c r="N32" s="4" t="s">
        <v>6</v>
      </c>
    </row>
    <row r="33" spans="1:14" ht="12">
      <c r="A33" s="11" t="s">
        <v>9</v>
      </c>
      <c r="B33" s="11"/>
      <c r="C33" s="11"/>
      <c r="D33" s="11"/>
      <c r="E33" s="5">
        <v>4</v>
      </c>
      <c r="F33" s="5">
        <f>5*4*E33</f>
        <v>80</v>
      </c>
      <c r="G33" s="5">
        <v>23</v>
      </c>
      <c r="H33" s="5">
        <v>0</v>
      </c>
      <c r="I33" s="12">
        <f>(G33*100)/F33</f>
        <v>28.75</v>
      </c>
      <c r="J33" s="12"/>
      <c r="K33" s="12">
        <f>(H33*100)/F33</f>
        <v>0</v>
      </c>
      <c r="L33" s="12"/>
      <c r="M33" s="6">
        <f>I33+K33</f>
        <v>28.75</v>
      </c>
      <c r="N33" s="6">
        <f>100-M33</f>
        <v>71.25</v>
      </c>
    </row>
    <row r="34" spans="1:14" ht="12">
      <c r="A34" s="11" t="s">
        <v>10</v>
      </c>
      <c r="B34" s="11"/>
      <c r="C34" s="11"/>
      <c r="D34" s="11"/>
      <c r="E34" s="5">
        <v>3</v>
      </c>
      <c r="F34" s="5">
        <f>5*4*E34</f>
        <v>60</v>
      </c>
      <c r="G34" s="5">
        <v>15</v>
      </c>
      <c r="H34" s="5">
        <v>1</v>
      </c>
      <c r="I34" s="12">
        <f>(G34*100)/F34</f>
        <v>25</v>
      </c>
      <c r="J34" s="12"/>
      <c r="K34" s="12">
        <f>(H34*100)/F34</f>
        <v>1.6666666666666667</v>
      </c>
      <c r="L34" s="12"/>
      <c r="M34" s="6">
        <f>I34+K34</f>
        <v>26.666666666666668</v>
      </c>
      <c r="N34" s="6">
        <f>100-M34</f>
        <v>73.33333333333333</v>
      </c>
    </row>
    <row r="35" spans="1:14" ht="12">
      <c r="A35" s="11" t="s">
        <v>11</v>
      </c>
      <c r="B35" s="11"/>
      <c r="C35" s="11"/>
      <c r="D35" s="11"/>
      <c r="E35" s="5">
        <v>8</v>
      </c>
      <c r="F35" s="5">
        <f>5*4*E35</f>
        <v>160</v>
      </c>
      <c r="G35" s="5">
        <v>19.5</v>
      </c>
      <c r="H35" s="5">
        <v>0</v>
      </c>
      <c r="I35" s="12">
        <f>(G35*100)/F35</f>
        <v>12.1875</v>
      </c>
      <c r="J35" s="12"/>
      <c r="K35" s="12">
        <f>(H35*100)/F35</f>
        <v>0</v>
      </c>
      <c r="L35" s="12"/>
      <c r="M35" s="6">
        <f>I35+K35</f>
        <v>12.1875</v>
      </c>
      <c r="N35" s="6">
        <f>100-M35</f>
        <v>87.8125</v>
      </c>
    </row>
    <row r="36" spans="5:14" ht="12.75">
      <c r="E36" s="5">
        <f>SUM(E33:E35)</f>
        <v>15</v>
      </c>
      <c r="F36" s="5">
        <f>SUM(F33:F35)</f>
        <v>300</v>
      </c>
      <c r="G36" s="7">
        <f>SUM(G33:G35)</f>
        <v>57.5</v>
      </c>
      <c r="H36" s="7">
        <f>SUM(H33:H35)</f>
        <v>1</v>
      </c>
      <c r="I36" s="13">
        <f>(G36*100)/F36</f>
        <v>19.166666666666668</v>
      </c>
      <c r="J36" s="13"/>
      <c r="K36" s="13">
        <f>(H36*100)/F36</f>
        <v>0.3333333333333333</v>
      </c>
      <c r="L36" s="13"/>
      <c r="M36" s="8">
        <f>I36+K36</f>
        <v>19.5</v>
      </c>
      <c r="N36" s="8">
        <f>(100-M36)</f>
        <v>80.5</v>
      </c>
    </row>
    <row r="37" ht="12">
      <c r="N37" s="10">
        <f>M36+N36</f>
        <v>100</v>
      </c>
    </row>
    <row r="39" spans="1:12" ht="18">
      <c r="A39" s="14" t="s">
        <v>17</v>
      </c>
      <c r="B39" s="14"/>
      <c r="C39" s="14"/>
      <c r="D39" s="14"/>
      <c r="E39" s="3"/>
      <c r="F39" s="3"/>
      <c r="G39" s="1"/>
      <c r="H39" s="1"/>
      <c r="I39" s="1"/>
      <c r="J39" s="1"/>
      <c r="K39" s="1"/>
      <c r="L39" s="1"/>
    </row>
    <row r="41" spans="1:14" ht="37.5">
      <c r="A41" s="15" t="s">
        <v>0</v>
      </c>
      <c r="B41" s="16"/>
      <c r="C41" s="16"/>
      <c r="D41" s="17"/>
      <c r="E41" s="5" t="s">
        <v>1</v>
      </c>
      <c r="F41" s="4" t="s">
        <v>2</v>
      </c>
      <c r="G41" s="4" t="s">
        <v>4</v>
      </c>
      <c r="H41" s="4" t="s">
        <v>3</v>
      </c>
      <c r="I41" s="18" t="s">
        <v>7</v>
      </c>
      <c r="J41" s="19"/>
      <c r="K41" s="18" t="s">
        <v>8</v>
      </c>
      <c r="L41" s="19"/>
      <c r="M41" s="4" t="s">
        <v>5</v>
      </c>
      <c r="N41" s="4" t="s">
        <v>6</v>
      </c>
    </row>
    <row r="42" spans="1:14" ht="12">
      <c r="A42" s="11" t="s">
        <v>9</v>
      </c>
      <c r="B42" s="11"/>
      <c r="C42" s="11"/>
      <c r="D42" s="11"/>
      <c r="E42" s="5">
        <v>4</v>
      </c>
      <c r="F42" s="5">
        <f>5*4*E42</f>
        <v>80</v>
      </c>
      <c r="G42" s="5">
        <v>15</v>
      </c>
      <c r="H42" s="5">
        <v>1</v>
      </c>
      <c r="I42" s="12">
        <f>(G42*100)/F42</f>
        <v>18.75</v>
      </c>
      <c r="J42" s="12"/>
      <c r="K42" s="12">
        <f>(H42*100)/F42</f>
        <v>1.25</v>
      </c>
      <c r="L42" s="12"/>
      <c r="M42" s="6">
        <f>I42+K42</f>
        <v>20</v>
      </c>
      <c r="N42" s="6">
        <f>100-M42</f>
        <v>80</v>
      </c>
    </row>
    <row r="43" spans="1:14" ht="12">
      <c r="A43" s="11" t="s">
        <v>10</v>
      </c>
      <c r="B43" s="11"/>
      <c r="C43" s="11"/>
      <c r="D43" s="11"/>
      <c r="E43" s="5">
        <v>3</v>
      </c>
      <c r="F43" s="5">
        <f>5*4*E43</f>
        <v>60</v>
      </c>
      <c r="G43" s="5">
        <v>2</v>
      </c>
      <c r="H43" s="5">
        <v>4</v>
      </c>
      <c r="I43" s="12">
        <f>(G43*100)/F43</f>
        <v>3.3333333333333335</v>
      </c>
      <c r="J43" s="12"/>
      <c r="K43" s="12">
        <f>(H43*100)/F43</f>
        <v>6.666666666666667</v>
      </c>
      <c r="L43" s="12"/>
      <c r="M43" s="6">
        <f>I43+K43</f>
        <v>10</v>
      </c>
      <c r="N43" s="6">
        <f>100-M43</f>
        <v>90</v>
      </c>
    </row>
    <row r="44" spans="1:14" ht="12">
      <c r="A44" s="11" t="s">
        <v>11</v>
      </c>
      <c r="B44" s="11"/>
      <c r="C44" s="11"/>
      <c r="D44" s="11"/>
      <c r="E44" s="5">
        <v>8</v>
      </c>
      <c r="F44" s="5">
        <f>5*4*E44</f>
        <v>160</v>
      </c>
      <c r="G44" s="5">
        <v>13</v>
      </c>
      <c r="H44" s="5">
        <v>5</v>
      </c>
      <c r="I44" s="12">
        <f>(G44*100)/F44</f>
        <v>8.125</v>
      </c>
      <c r="J44" s="12"/>
      <c r="K44" s="12">
        <f>(H44*100)/F44</f>
        <v>3.125</v>
      </c>
      <c r="L44" s="12"/>
      <c r="M44" s="6">
        <f>I44+K44</f>
        <v>11.25</v>
      </c>
      <c r="N44" s="6">
        <f>100-M44</f>
        <v>88.75</v>
      </c>
    </row>
    <row r="45" spans="5:14" ht="12.75">
      <c r="E45" s="5">
        <f>SUM(E42:E44)</f>
        <v>15</v>
      </c>
      <c r="F45" s="5">
        <f>SUM(F42:F44)</f>
        <v>300</v>
      </c>
      <c r="G45" s="7">
        <f>SUM(G42:G44)</f>
        <v>30</v>
      </c>
      <c r="H45" s="7">
        <f>SUM(H42:H44)</f>
        <v>10</v>
      </c>
      <c r="I45" s="13">
        <f>(G45*100)/F45</f>
        <v>10</v>
      </c>
      <c r="J45" s="13"/>
      <c r="K45" s="13">
        <f>(H45*100)/F45</f>
        <v>3.3333333333333335</v>
      </c>
      <c r="L45" s="13"/>
      <c r="M45" s="8">
        <f>I45+K45</f>
        <v>13.333333333333334</v>
      </c>
      <c r="N45" s="8">
        <f>(100-M45)</f>
        <v>86.66666666666667</v>
      </c>
    </row>
    <row r="46" ht="12">
      <c r="N46" s="10">
        <f>M45+N45</f>
        <v>100</v>
      </c>
    </row>
    <row r="48" spans="1:12" ht="18">
      <c r="A48" s="14" t="s">
        <v>18</v>
      </c>
      <c r="B48" s="14"/>
      <c r="C48" s="14"/>
      <c r="D48" s="14"/>
      <c r="E48" s="3"/>
      <c r="F48" s="3"/>
      <c r="G48" s="1"/>
      <c r="H48" s="1"/>
      <c r="I48" s="1"/>
      <c r="J48" s="1"/>
      <c r="K48" s="1"/>
      <c r="L48" s="1"/>
    </row>
    <row r="50" spans="1:14" ht="37.5">
      <c r="A50" s="15" t="s">
        <v>0</v>
      </c>
      <c r="B50" s="16"/>
      <c r="C50" s="16"/>
      <c r="D50" s="17"/>
      <c r="E50" s="5" t="s">
        <v>1</v>
      </c>
      <c r="F50" s="4" t="s">
        <v>2</v>
      </c>
      <c r="G50" s="4" t="s">
        <v>4</v>
      </c>
      <c r="H50" s="4" t="s">
        <v>3</v>
      </c>
      <c r="I50" s="18" t="s">
        <v>7</v>
      </c>
      <c r="J50" s="19"/>
      <c r="K50" s="18" t="s">
        <v>8</v>
      </c>
      <c r="L50" s="19"/>
      <c r="M50" s="4" t="s">
        <v>5</v>
      </c>
      <c r="N50" s="4" t="s">
        <v>6</v>
      </c>
    </row>
    <row r="51" spans="1:14" ht="12">
      <c r="A51" s="11" t="s">
        <v>9</v>
      </c>
      <c r="B51" s="11"/>
      <c r="C51" s="11"/>
      <c r="D51" s="11"/>
      <c r="E51" s="5">
        <v>4</v>
      </c>
      <c r="F51" s="5">
        <f>5*4*E51</f>
        <v>80</v>
      </c>
      <c r="G51" s="5">
        <v>31</v>
      </c>
      <c r="H51" s="5">
        <v>0</v>
      </c>
      <c r="I51" s="12">
        <f>(G51*100)/F51</f>
        <v>38.75</v>
      </c>
      <c r="J51" s="12"/>
      <c r="K51" s="12">
        <f>(H51*100)/F51</f>
        <v>0</v>
      </c>
      <c r="L51" s="12"/>
      <c r="M51" s="6">
        <f>I51+K51</f>
        <v>38.75</v>
      </c>
      <c r="N51" s="6">
        <f>100-M51</f>
        <v>61.25</v>
      </c>
    </row>
    <row r="52" spans="1:14" ht="12">
      <c r="A52" s="11" t="s">
        <v>10</v>
      </c>
      <c r="B52" s="11"/>
      <c r="C52" s="11"/>
      <c r="D52" s="11"/>
      <c r="E52" s="5">
        <v>3</v>
      </c>
      <c r="F52" s="5">
        <f>5*4*E52</f>
        <v>60</v>
      </c>
      <c r="G52" s="5">
        <v>10</v>
      </c>
      <c r="H52" s="5">
        <v>0</v>
      </c>
      <c r="I52" s="12">
        <f>(G52*100)/F52</f>
        <v>16.666666666666668</v>
      </c>
      <c r="J52" s="12"/>
      <c r="K52" s="12">
        <f>(H52*100)/F52</f>
        <v>0</v>
      </c>
      <c r="L52" s="12"/>
      <c r="M52" s="6">
        <f>I52+K52</f>
        <v>16.666666666666668</v>
      </c>
      <c r="N52" s="6">
        <f>100-M52</f>
        <v>83.33333333333333</v>
      </c>
    </row>
    <row r="53" spans="1:14" ht="12">
      <c r="A53" s="11" t="s">
        <v>11</v>
      </c>
      <c r="B53" s="11"/>
      <c r="C53" s="11"/>
      <c r="D53" s="11"/>
      <c r="E53" s="5">
        <v>8</v>
      </c>
      <c r="F53" s="5">
        <f>5*4*E53</f>
        <v>160</v>
      </c>
      <c r="G53" s="5">
        <v>25</v>
      </c>
      <c r="H53" s="5">
        <v>0</v>
      </c>
      <c r="I53" s="12">
        <f>(G53*100)/F53</f>
        <v>15.625</v>
      </c>
      <c r="J53" s="12"/>
      <c r="K53" s="12">
        <f>(H53*100)/F53</f>
        <v>0</v>
      </c>
      <c r="L53" s="12"/>
      <c r="M53" s="6">
        <f>I53+K53</f>
        <v>15.625</v>
      </c>
      <c r="N53" s="6">
        <f>100-M53</f>
        <v>84.375</v>
      </c>
    </row>
    <row r="54" spans="5:14" ht="12.75">
      <c r="E54" s="5">
        <f>SUM(E51:E53)</f>
        <v>15</v>
      </c>
      <c r="F54" s="5">
        <f>SUM(F51:F53)</f>
        <v>300</v>
      </c>
      <c r="G54" s="7">
        <f>SUM(G51:G53)</f>
        <v>66</v>
      </c>
      <c r="H54" s="7">
        <f>SUM(H51:H53)</f>
        <v>0</v>
      </c>
      <c r="I54" s="13">
        <f>(G54*100)/F54</f>
        <v>22</v>
      </c>
      <c r="J54" s="13"/>
      <c r="K54" s="13">
        <f>(H54*100)/F54</f>
        <v>0</v>
      </c>
      <c r="L54" s="13"/>
      <c r="M54" s="8">
        <f>I54+K54</f>
        <v>22</v>
      </c>
      <c r="N54" s="8">
        <f>(100-M54)</f>
        <v>78</v>
      </c>
    </row>
    <row r="55" ht="12">
      <c r="N55" s="10">
        <f>M54+N54</f>
        <v>100</v>
      </c>
    </row>
    <row r="58" spans="1:12" ht="18">
      <c r="A58" s="14" t="s">
        <v>19</v>
      </c>
      <c r="B58" s="14"/>
      <c r="C58" s="14"/>
      <c r="D58" s="14"/>
      <c r="E58" s="3"/>
      <c r="F58" s="3"/>
      <c r="G58" s="1"/>
      <c r="H58" s="1"/>
      <c r="I58" s="1"/>
      <c r="J58" s="1"/>
      <c r="K58" s="1"/>
      <c r="L58" s="1"/>
    </row>
    <row r="60" spans="1:14" ht="37.5">
      <c r="A60" s="15" t="s">
        <v>0</v>
      </c>
      <c r="B60" s="16"/>
      <c r="C60" s="16"/>
      <c r="D60" s="17"/>
      <c r="E60" s="5" t="s">
        <v>1</v>
      </c>
      <c r="F60" s="4" t="s">
        <v>2</v>
      </c>
      <c r="G60" s="4" t="s">
        <v>4</v>
      </c>
      <c r="H60" s="4" t="s">
        <v>3</v>
      </c>
      <c r="I60" s="18" t="s">
        <v>7</v>
      </c>
      <c r="J60" s="19"/>
      <c r="K60" s="18" t="s">
        <v>8</v>
      </c>
      <c r="L60" s="19"/>
      <c r="M60" s="4" t="s">
        <v>5</v>
      </c>
      <c r="N60" s="4" t="s">
        <v>6</v>
      </c>
    </row>
    <row r="61" spans="1:14" ht="12">
      <c r="A61" s="11" t="s">
        <v>9</v>
      </c>
      <c r="B61" s="11"/>
      <c r="C61" s="11"/>
      <c r="D61" s="11"/>
      <c r="E61" s="5">
        <v>3</v>
      </c>
      <c r="F61" s="5">
        <f>5*4*E61</f>
        <v>60</v>
      </c>
      <c r="G61" s="5">
        <v>13</v>
      </c>
      <c r="H61" s="5">
        <v>1</v>
      </c>
      <c r="I61" s="12">
        <f>(G61*100)/F61</f>
        <v>21.666666666666668</v>
      </c>
      <c r="J61" s="12"/>
      <c r="K61" s="12">
        <f>(H61*100)/F61</f>
        <v>1.6666666666666667</v>
      </c>
      <c r="L61" s="12"/>
      <c r="M61" s="6">
        <f>I61+K61</f>
        <v>23.333333333333336</v>
      </c>
      <c r="N61" s="6">
        <f>100-M61</f>
        <v>76.66666666666666</v>
      </c>
    </row>
    <row r="62" spans="1:14" ht="12">
      <c r="A62" s="11" t="s">
        <v>10</v>
      </c>
      <c r="B62" s="11"/>
      <c r="C62" s="11"/>
      <c r="D62" s="11"/>
      <c r="E62" s="5">
        <v>3</v>
      </c>
      <c r="F62" s="5">
        <f>5*4*E62</f>
        <v>60</v>
      </c>
      <c r="G62" s="5">
        <v>20</v>
      </c>
      <c r="H62" s="5">
        <v>3</v>
      </c>
      <c r="I62" s="12">
        <f>(G62*100)/F62</f>
        <v>33.333333333333336</v>
      </c>
      <c r="J62" s="12"/>
      <c r="K62" s="12">
        <f>(H62*100)/F62</f>
        <v>5</v>
      </c>
      <c r="L62" s="12"/>
      <c r="M62" s="6">
        <f>I62+K62</f>
        <v>38.333333333333336</v>
      </c>
      <c r="N62" s="6">
        <f>100-M62</f>
        <v>61.666666666666664</v>
      </c>
    </row>
    <row r="63" spans="1:14" ht="12">
      <c r="A63" s="11" t="s">
        <v>11</v>
      </c>
      <c r="B63" s="11"/>
      <c r="C63" s="11"/>
      <c r="D63" s="11"/>
      <c r="E63" s="5">
        <v>8</v>
      </c>
      <c r="F63" s="5">
        <f>5*4*E63</f>
        <v>160</v>
      </c>
      <c r="G63" s="5">
        <v>36</v>
      </c>
      <c r="H63" s="5">
        <v>1</v>
      </c>
      <c r="I63" s="12">
        <f>(G63*100)/F63</f>
        <v>22.5</v>
      </c>
      <c r="J63" s="12"/>
      <c r="K63" s="12">
        <f>(H63*100)/F63</f>
        <v>0.625</v>
      </c>
      <c r="L63" s="12"/>
      <c r="M63" s="6">
        <f>I63+K63</f>
        <v>23.125</v>
      </c>
      <c r="N63" s="6">
        <f>100-M63</f>
        <v>76.875</v>
      </c>
    </row>
    <row r="64" spans="5:14" ht="12.75">
      <c r="E64" s="5">
        <f>SUM(E61:E63)</f>
        <v>14</v>
      </c>
      <c r="F64" s="5">
        <f>SUM(F61:F63)</f>
        <v>280</v>
      </c>
      <c r="G64" s="7">
        <f>SUM(G61:G63)</f>
        <v>69</v>
      </c>
      <c r="H64" s="7">
        <f>SUM(H61:H63)</f>
        <v>5</v>
      </c>
      <c r="I64" s="13">
        <f>(G64*100)/F64</f>
        <v>24.642857142857142</v>
      </c>
      <c r="J64" s="13"/>
      <c r="K64" s="13">
        <f>(H64*100)/F64</f>
        <v>1.7857142857142858</v>
      </c>
      <c r="L64" s="13"/>
      <c r="M64" s="8">
        <f>I64+K64</f>
        <v>26.428571428571427</v>
      </c>
      <c r="N64" s="8">
        <f>(100-M64)</f>
        <v>73.57142857142857</v>
      </c>
    </row>
    <row r="65" ht="12">
      <c r="N65" s="10">
        <f>M64+N64</f>
        <v>100</v>
      </c>
    </row>
    <row r="67" spans="1:12" ht="18">
      <c r="A67" s="14" t="s">
        <v>20</v>
      </c>
      <c r="B67" s="14"/>
      <c r="C67" s="14"/>
      <c r="D67" s="14"/>
      <c r="E67" s="3"/>
      <c r="F67" s="3"/>
      <c r="G67" s="1"/>
      <c r="H67" s="1"/>
      <c r="I67" s="1"/>
      <c r="J67" s="1"/>
      <c r="K67" s="1"/>
      <c r="L67" s="1"/>
    </row>
    <row r="69" spans="1:14" ht="37.5">
      <c r="A69" s="15" t="s">
        <v>0</v>
      </c>
      <c r="B69" s="16"/>
      <c r="C69" s="16"/>
      <c r="D69" s="17"/>
      <c r="E69" s="5" t="s">
        <v>1</v>
      </c>
      <c r="F69" s="4" t="s">
        <v>2</v>
      </c>
      <c r="G69" s="4" t="s">
        <v>4</v>
      </c>
      <c r="H69" s="4" t="s">
        <v>3</v>
      </c>
      <c r="I69" s="18" t="s">
        <v>7</v>
      </c>
      <c r="J69" s="19"/>
      <c r="K69" s="18" t="s">
        <v>8</v>
      </c>
      <c r="L69" s="19"/>
      <c r="M69" s="4" t="s">
        <v>5</v>
      </c>
      <c r="N69" s="4" t="s">
        <v>6</v>
      </c>
    </row>
    <row r="70" spans="1:14" ht="12">
      <c r="A70" s="11" t="s">
        <v>9</v>
      </c>
      <c r="B70" s="11"/>
      <c r="C70" s="11"/>
      <c r="D70" s="11"/>
      <c r="E70" s="5">
        <v>4</v>
      </c>
      <c r="F70" s="5">
        <f>5*4*E70</f>
        <v>80</v>
      </c>
      <c r="G70" s="5">
        <v>11</v>
      </c>
      <c r="H70" s="5">
        <v>2</v>
      </c>
      <c r="I70" s="12">
        <f>(G70*100)/F70</f>
        <v>13.75</v>
      </c>
      <c r="J70" s="12"/>
      <c r="K70" s="12">
        <f>(H70*100)/F70</f>
        <v>2.5</v>
      </c>
      <c r="L70" s="12"/>
      <c r="M70" s="6">
        <f>I70+K70</f>
        <v>16.25</v>
      </c>
      <c r="N70" s="6">
        <f>100-M70</f>
        <v>83.75</v>
      </c>
    </row>
    <row r="71" spans="1:14" ht="12">
      <c r="A71" s="11" t="s">
        <v>10</v>
      </c>
      <c r="B71" s="11"/>
      <c r="C71" s="11"/>
      <c r="D71" s="11"/>
      <c r="E71" s="5">
        <v>3</v>
      </c>
      <c r="F71" s="5">
        <f>5*4*E71</f>
        <v>60</v>
      </c>
      <c r="G71" s="5">
        <v>18</v>
      </c>
      <c r="H71" s="5">
        <v>0</v>
      </c>
      <c r="I71" s="12">
        <f>(G71*100)/F71</f>
        <v>30</v>
      </c>
      <c r="J71" s="12"/>
      <c r="K71" s="12">
        <f>(H71*100)/F71</f>
        <v>0</v>
      </c>
      <c r="L71" s="12"/>
      <c r="M71" s="6">
        <f>I71+K71</f>
        <v>30</v>
      </c>
      <c r="N71" s="6">
        <f>100-M71</f>
        <v>70</v>
      </c>
    </row>
    <row r="72" spans="1:14" ht="12">
      <c r="A72" s="11" t="s">
        <v>11</v>
      </c>
      <c r="B72" s="11"/>
      <c r="C72" s="11"/>
      <c r="D72" s="11"/>
      <c r="E72" s="5">
        <v>8</v>
      </c>
      <c r="F72" s="5">
        <f>5*4*E72</f>
        <v>160</v>
      </c>
      <c r="G72" s="5">
        <v>46</v>
      </c>
      <c r="H72" s="5">
        <v>0</v>
      </c>
      <c r="I72" s="12">
        <f>(G72*100)/F72</f>
        <v>28.75</v>
      </c>
      <c r="J72" s="12"/>
      <c r="K72" s="12">
        <f>(H72*100)/F72</f>
        <v>0</v>
      </c>
      <c r="L72" s="12"/>
      <c r="M72" s="6">
        <f>I72+K72</f>
        <v>28.75</v>
      </c>
      <c r="N72" s="6">
        <f>100-M72</f>
        <v>71.25</v>
      </c>
    </row>
    <row r="73" spans="5:14" ht="12.75">
      <c r="E73" s="5">
        <f>SUM(E70:E72)</f>
        <v>15</v>
      </c>
      <c r="F73" s="5">
        <f>SUM(F70:F72)</f>
        <v>300</v>
      </c>
      <c r="G73" s="7">
        <f>SUM(G70:G72)</f>
        <v>75</v>
      </c>
      <c r="H73" s="7">
        <f>SUM(H70:H72)</f>
        <v>2</v>
      </c>
      <c r="I73" s="13">
        <f>(G73*100)/F73</f>
        <v>25</v>
      </c>
      <c r="J73" s="13"/>
      <c r="K73" s="13">
        <f>(H73*100)/F73</f>
        <v>0.6666666666666666</v>
      </c>
      <c r="L73" s="13"/>
      <c r="M73" s="8">
        <f>I73+K73</f>
        <v>25.666666666666668</v>
      </c>
      <c r="N73" s="8">
        <f>(100-M73)</f>
        <v>74.33333333333333</v>
      </c>
    </row>
    <row r="74" ht="12">
      <c r="N74" s="10">
        <f>M73+N73</f>
        <v>100</v>
      </c>
    </row>
    <row r="77" spans="1:12" ht="18">
      <c r="A77" s="14" t="s">
        <v>21</v>
      </c>
      <c r="B77" s="14"/>
      <c r="C77" s="14"/>
      <c r="D77" s="14"/>
      <c r="E77" s="3"/>
      <c r="F77" s="3"/>
      <c r="G77" s="1"/>
      <c r="H77" s="1"/>
      <c r="I77" s="1"/>
      <c r="J77" s="1"/>
      <c r="K77" s="1"/>
      <c r="L77" s="1"/>
    </row>
    <row r="79" spans="1:14" ht="37.5">
      <c r="A79" s="15" t="s">
        <v>0</v>
      </c>
      <c r="B79" s="16"/>
      <c r="C79" s="16"/>
      <c r="D79" s="17"/>
      <c r="E79" s="5" t="s">
        <v>1</v>
      </c>
      <c r="F79" s="4" t="s">
        <v>2</v>
      </c>
      <c r="G79" s="4" t="s">
        <v>4</v>
      </c>
      <c r="H79" s="4" t="s">
        <v>3</v>
      </c>
      <c r="I79" s="18" t="s">
        <v>7</v>
      </c>
      <c r="J79" s="19"/>
      <c r="K79" s="18" t="s">
        <v>8</v>
      </c>
      <c r="L79" s="19"/>
      <c r="M79" s="4" t="s">
        <v>5</v>
      </c>
      <c r="N79" s="4" t="s">
        <v>6</v>
      </c>
    </row>
    <row r="80" spans="1:14" ht="12">
      <c r="A80" s="11" t="s">
        <v>9</v>
      </c>
      <c r="B80" s="11"/>
      <c r="C80" s="11"/>
      <c r="D80" s="11"/>
      <c r="E80" s="5">
        <v>4</v>
      </c>
      <c r="F80" s="5">
        <f>5*4*E80</f>
        <v>80</v>
      </c>
      <c r="G80" s="5">
        <v>10.5</v>
      </c>
      <c r="H80" s="5">
        <v>3</v>
      </c>
      <c r="I80" s="12">
        <f>(G80*100)/F80</f>
        <v>13.125</v>
      </c>
      <c r="J80" s="12"/>
      <c r="K80" s="12">
        <f>(H80*100)/F80</f>
        <v>3.75</v>
      </c>
      <c r="L80" s="12"/>
      <c r="M80" s="6">
        <f>I80+K80</f>
        <v>16.875</v>
      </c>
      <c r="N80" s="6">
        <f>100-M80</f>
        <v>83.125</v>
      </c>
    </row>
    <row r="81" spans="1:14" ht="12">
      <c r="A81" s="11" t="s">
        <v>10</v>
      </c>
      <c r="B81" s="11"/>
      <c r="C81" s="11"/>
      <c r="D81" s="11"/>
      <c r="E81" s="5">
        <v>3</v>
      </c>
      <c r="F81" s="5">
        <f>5*4*E81</f>
        <v>60</v>
      </c>
      <c r="G81" s="5">
        <v>15</v>
      </c>
      <c r="H81" s="5">
        <v>2</v>
      </c>
      <c r="I81" s="12">
        <f>(G81*100)/F81</f>
        <v>25</v>
      </c>
      <c r="J81" s="12"/>
      <c r="K81" s="12">
        <f>(H81*100)/F81</f>
        <v>3.3333333333333335</v>
      </c>
      <c r="L81" s="12"/>
      <c r="M81" s="6">
        <f>I81+K81</f>
        <v>28.333333333333332</v>
      </c>
      <c r="N81" s="6">
        <f>100-M81</f>
        <v>71.66666666666667</v>
      </c>
    </row>
    <row r="82" spans="1:14" ht="12">
      <c r="A82" s="11" t="s">
        <v>11</v>
      </c>
      <c r="B82" s="11"/>
      <c r="C82" s="11"/>
      <c r="D82" s="11"/>
      <c r="E82" s="5">
        <v>8</v>
      </c>
      <c r="F82" s="5">
        <f>5*4*E82</f>
        <v>160</v>
      </c>
      <c r="G82" s="5">
        <v>23</v>
      </c>
      <c r="H82" s="5">
        <v>8</v>
      </c>
      <c r="I82" s="12">
        <f>(G82*100)/F82</f>
        <v>14.375</v>
      </c>
      <c r="J82" s="12"/>
      <c r="K82" s="12">
        <f>(H82*100)/F82</f>
        <v>5</v>
      </c>
      <c r="L82" s="12"/>
      <c r="M82" s="6">
        <f>I82+K82</f>
        <v>19.375</v>
      </c>
      <c r="N82" s="6">
        <f>100-M82</f>
        <v>80.625</v>
      </c>
    </row>
    <row r="83" spans="5:14" ht="12.75">
      <c r="E83" s="5">
        <f>SUM(E80:E82)</f>
        <v>15</v>
      </c>
      <c r="F83" s="5">
        <f>SUM(F80:F82)</f>
        <v>300</v>
      </c>
      <c r="G83" s="7">
        <f>SUM(G80:G82)</f>
        <v>48.5</v>
      </c>
      <c r="H83" s="7">
        <f>SUM(H80:H82)</f>
        <v>13</v>
      </c>
      <c r="I83" s="13">
        <f>(G83*100)/F83</f>
        <v>16.166666666666668</v>
      </c>
      <c r="J83" s="13"/>
      <c r="K83" s="13">
        <f>(H83*100)/F83</f>
        <v>4.333333333333333</v>
      </c>
      <c r="L83" s="13"/>
      <c r="M83" s="8">
        <f>I83+K83</f>
        <v>20.5</v>
      </c>
      <c r="N83" s="8">
        <f>(100-M83)</f>
        <v>79.5</v>
      </c>
    </row>
    <row r="84" ht="12">
      <c r="N84" s="10">
        <f>M83+N83</f>
        <v>100</v>
      </c>
    </row>
    <row r="87" spans="1:12" ht="18">
      <c r="A87" s="14" t="s">
        <v>22</v>
      </c>
      <c r="B87" s="14"/>
      <c r="C87" s="14"/>
      <c r="D87" s="14"/>
      <c r="E87" s="3"/>
      <c r="F87" s="3"/>
      <c r="G87" s="1"/>
      <c r="H87" s="1"/>
      <c r="I87" s="1"/>
      <c r="J87" s="1"/>
      <c r="K87" s="1"/>
      <c r="L87" s="1"/>
    </row>
    <row r="89" spans="1:14" ht="37.5">
      <c r="A89" s="15" t="s">
        <v>0</v>
      </c>
      <c r="B89" s="16"/>
      <c r="C89" s="16"/>
      <c r="D89" s="17"/>
      <c r="E89" s="5" t="s">
        <v>1</v>
      </c>
      <c r="F89" s="4" t="s">
        <v>2</v>
      </c>
      <c r="G89" s="4" t="s">
        <v>4</v>
      </c>
      <c r="H89" s="4" t="s">
        <v>3</v>
      </c>
      <c r="I89" s="18" t="s">
        <v>7</v>
      </c>
      <c r="J89" s="19"/>
      <c r="K89" s="18" t="s">
        <v>8</v>
      </c>
      <c r="L89" s="19"/>
      <c r="M89" s="4" t="s">
        <v>5</v>
      </c>
      <c r="N89" s="4" t="s">
        <v>6</v>
      </c>
    </row>
    <row r="90" spans="1:14" ht="12">
      <c r="A90" s="11" t="s">
        <v>9</v>
      </c>
      <c r="B90" s="11"/>
      <c r="C90" s="11"/>
      <c r="D90" s="11"/>
      <c r="E90" s="5">
        <v>4</v>
      </c>
      <c r="F90" s="5">
        <f>5*4*E90</f>
        <v>80</v>
      </c>
      <c r="G90" s="5">
        <v>14</v>
      </c>
      <c r="H90" s="5">
        <v>1</v>
      </c>
      <c r="I90" s="12">
        <f>(G90*100)/F90</f>
        <v>17.5</v>
      </c>
      <c r="J90" s="12"/>
      <c r="K90" s="12">
        <f>(H90*100)/F90</f>
        <v>1.25</v>
      </c>
      <c r="L90" s="12"/>
      <c r="M90" s="6">
        <f>I90+K90</f>
        <v>18.75</v>
      </c>
      <c r="N90" s="6">
        <f>100-M90</f>
        <v>81.25</v>
      </c>
    </row>
    <row r="91" spans="1:14" ht="12">
      <c r="A91" s="11" t="s">
        <v>10</v>
      </c>
      <c r="B91" s="11"/>
      <c r="C91" s="11"/>
      <c r="D91" s="11"/>
      <c r="E91" s="5">
        <v>3</v>
      </c>
      <c r="F91" s="5">
        <f>5*4*E91</f>
        <v>60</v>
      </c>
      <c r="G91" s="5">
        <v>2.5</v>
      </c>
      <c r="H91" s="5">
        <v>0</v>
      </c>
      <c r="I91" s="12">
        <f>(G91*100)/F91</f>
        <v>4.166666666666667</v>
      </c>
      <c r="J91" s="12"/>
      <c r="K91" s="12">
        <f>(H91*100)/F91</f>
        <v>0</v>
      </c>
      <c r="L91" s="12"/>
      <c r="M91" s="6">
        <f>I91+K91</f>
        <v>4.166666666666667</v>
      </c>
      <c r="N91" s="6">
        <f>100-M91</f>
        <v>95.83333333333333</v>
      </c>
    </row>
    <row r="92" spans="1:14" ht="12">
      <c r="A92" s="11" t="s">
        <v>11</v>
      </c>
      <c r="B92" s="11"/>
      <c r="C92" s="11"/>
      <c r="D92" s="11"/>
      <c r="E92" s="5">
        <v>8</v>
      </c>
      <c r="F92" s="5">
        <f>5*4*E92</f>
        <v>160</v>
      </c>
      <c r="G92" s="5">
        <v>9.5</v>
      </c>
      <c r="H92" s="5">
        <v>4</v>
      </c>
      <c r="I92" s="12">
        <f>(G92*100)/F92</f>
        <v>5.9375</v>
      </c>
      <c r="J92" s="12"/>
      <c r="K92" s="12">
        <f>(H92*100)/F92</f>
        <v>2.5</v>
      </c>
      <c r="L92" s="12"/>
      <c r="M92" s="6">
        <f>I92+K92</f>
        <v>8.4375</v>
      </c>
      <c r="N92" s="6">
        <f>100-M92</f>
        <v>91.5625</v>
      </c>
    </row>
    <row r="93" spans="5:14" ht="12.75">
      <c r="E93" s="5">
        <f>SUM(E90:E92)</f>
        <v>15</v>
      </c>
      <c r="F93" s="5">
        <f>SUM(F90:F92)</f>
        <v>300</v>
      </c>
      <c r="G93" s="7">
        <f>SUM(G90:G92)</f>
        <v>26</v>
      </c>
      <c r="H93" s="7">
        <f>SUM(H90:H92)</f>
        <v>5</v>
      </c>
      <c r="I93" s="13">
        <f>(G93*100)/F93</f>
        <v>8.666666666666666</v>
      </c>
      <c r="J93" s="13"/>
      <c r="K93" s="13">
        <f>(H93*100)/F93</f>
        <v>1.6666666666666667</v>
      </c>
      <c r="L93" s="13"/>
      <c r="M93" s="8">
        <f>I93+K93</f>
        <v>10.333333333333332</v>
      </c>
      <c r="N93" s="8">
        <f>(100-M93)</f>
        <v>89.66666666666667</v>
      </c>
    </row>
    <row r="94" ht="12">
      <c r="N94" s="10">
        <f>M93+N93</f>
        <v>100</v>
      </c>
    </row>
    <row r="97" spans="1:12" ht="18">
      <c r="A97" s="14" t="s">
        <v>23</v>
      </c>
      <c r="B97" s="14"/>
      <c r="C97" s="14"/>
      <c r="D97" s="14"/>
      <c r="E97" s="3"/>
      <c r="F97" s="3"/>
      <c r="G97" s="1"/>
      <c r="H97" s="1"/>
      <c r="I97" s="1"/>
      <c r="J97" s="1"/>
      <c r="K97" s="1"/>
      <c r="L97" s="1"/>
    </row>
    <row r="99" spans="1:14" ht="37.5">
      <c r="A99" s="15" t="s">
        <v>0</v>
      </c>
      <c r="B99" s="16"/>
      <c r="C99" s="16"/>
      <c r="D99" s="17"/>
      <c r="E99" s="5" t="s">
        <v>1</v>
      </c>
      <c r="F99" s="4" t="s">
        <v>2</v>
      </c>
      <c r="G99" s="4" t="s">
        <v>4</v>
      </c>
      <c r="H99" s="4" t="s">
        <v>3</v>
      </c>
      <c r="I99" s="18" t="s">
        <v>7</v>
      </c>
      <c r="J99" s="19"/>
      <c r="K99" s="18" t="s">
        <v>8</v>
      </c>
      <c r="L99" s="19"/>
      <c r="M99" s="4" t="s">
        <v>5</v>
      </c>
      <c r="N99" s="4" t="s">
        <v>6</v>
      </c>
    </row>
    <row r="100" spans="1:14" ht="12">
      <c r="A100" s="11" t="s">
        <v>9</v>
      </c>
      <c r="B100" s="11"/>
      <c r="C100" s="11"/>
      <c r="D100" s="11"/>
      <c r="E100" s="5">
        <v>3</v>
      </c>
      <c r="F100" s="5">
        <f>5*4*E100</f>
        <v>60</v>
      </c>
      <c r="G100" s="5">
        <v>7</v>
      </c>
      <c r="H100" s="5">
        <v>0</v>
      </c>
      <c r="I100" s="12">
        <f>(G100*100)/F100</f>
        <v>11.666666666666666</v>
      </c>
      <c r="J100" s="12"/>
      <c r="K100" s="12">
        <f>(H100*100)/F100</f>
        <v>0</v>
      </c>
      <c r="L100" s="12"/>
      <c r="M100" s="6">
        <f>I100+K100</f>
        <v>11.666666666666666</v>
      </c>
      <c r="N100" s="6">
        <f>100-M100</f>
        <v>88.33333333333333</v>
      </c>
    </row>
    <row r="101" spans="1:14" ht="12">
      <c r="A101" s="11" t="s">
        <v>10</v>
      </c>
      <c r="B101" s="11"/>
      <c r="C101" s="11"/>
      <c r="D101" s="11"/>
      <c r="E101" s="5">
        <v>3</v>
      </c>
      <c r="F101" s="5">
        <f>5*4*E101</f>
        <v>60</v>
      </c>
      <c r="G101" s="5">
        <v>1.5</v>
      </c>
      <c r="H101" s="5">
        <v>0</v>
      </c>
      <c r="I101" s="12">
        <f>(G101*100)/F101</f>
        <v>2.5</v>
      </c>
      <c r="J101" s="12"/>
      <c r="K101" s="12">
        <f>(H101*100)/F101</f>
        <v>0</v>
      </c>
      <c r="L101" s="12"/>
      <c r="M101" s="6">
        <f>I101+K101</f>
        <v>2.5</v>
      </c>
      <c r="N101" s="6">
        <f>100-M101</f>
        <v>97.5</v>
      </c>
    </row>
    <row r="102" spans="1:14" ht="12">
      <c r="A102" s="11" t="s">
        <v>11</v>
      </c>
      <c r="B102" s="11"/>
      <c r="C102" s="11"/>
      <c r="D102" s="11"/>
      <c r="E102" s="5">
        <v>8</v>
      </c>
      <c r="F102" s="5">
        <f>5*4*E102</f>
        <v>160</v>
      </c>
      <c r="G102" s="5">
        <v>12</v>
      </c>
      <c r="H102" s="5">
        <v>2</v>
      </c>
      <c r="I102" s="12">
        <f>(G102*100)/F102</f>
        <v>7.5</v>
      </c>
      <c r="J102" s="12"/>
      <c r="K102" s="12">
        <f>(H102*100)/F102</f>
        <v>1.25</v>
      </c>
      <c r="L102" s="12"/>
      <c r="M102" s="6">
        <f>I102+K102</f>
        <v>8.75</v>
      </c>
      <c r="N102" s="6">
        <f>100-M102</f>
        <v>91.25</v>
      </c>
    </row>
    <row r="103" spans="5:14" ht="12.75">
      <c r="E103" s="5">
        <f>SUM(E100:E102)</f>
        <v>14</v>
      </c>
      <c r="F103" s="5">
        <f>SUM(F100:F102)</f>
        <v>280</v>
      </c>
      <c r="G103" s="7">
        <f>SUM(G100:G102)</f>
        <v>20.5</v>
      </c>
      <c r="H103" s="7">
        <f>SUM(H100:H102)</f>
        <v>2</v>
      </c>
      <c r="I103" s="13">
        <f>(G103*100)/F103</f>
        <v>7.321428571428571</v>
      </c>
      <c r="J103" s="13"/>
      <c r="K103" s="13">
        <f>(H103*100)/F103</f>
        <v>0.7142857142857143</v>
      </c>
      <c r="L103" s="13"/>
      <c r="M103" s="8">
        <f>I103+K103</f>
        <v>8.035714285714285</v>
      </c>
      <c r="N103" s="8">
        <f>(100-M103)</f>
        <v>91.96428571428572</v>
      </c>
    </row>
    <row r="104" ht="12">
      <c r="N104" s="10">
        <f>M103+N103</f>
        <v>100</v>
      </c>
    </row>
    <row r="107" spans="1:12" ht="18">
      <c r="A107" s="14" t="s">
        <v>24</v>
      </c>
      <c r="B107" s="14"/>
      <c r="C107" s="14"/>
      <c r="D107" s="14"/>
      <c r="E107" s="3"/>
      <c r="F107" s="3"/>
      <c r="G107" s="1"/>
      <c r="H107" s="1"/>
      <c r="I107" s="1"/>
      <c r="J107" s="1"/>
      <c r="K107" s="1"/>
      <c r="L107" s="1"/>
    </row>
    <row r="109" spans="1:14" ht="37.5">
      <c r="A109" s="15" t="s">
        <v>0</v>
      </c>
      <c r="B109" s="16"/>
      <c r="C109" s="16"/>
      <c r="D109" s="17"/>
      <c r="E109" s="5" t="s">
        <v>1</v>
      </c>
      <c r="F109" s="4" t="s">
        <v>2</v>
      </c>
      <c r="G109" s="4" t="s">
        <v>4</v>
      </c>
      <c r="H109" s="4" t="s">
        <v>3</v>
      </c>
      <c r="I109" s="18" t="s">
        <v>7</v>
      </c>
      <c r="J109" s="19"/>
      <c r="K109" s="18" t="s">
        <v>8</v>
      </c>
      <c r="L109" s="19"/>
      <c r="M109" s="4" t="s">
        <v>5</v>
      </c>
      <c r="N109" s="4" t="s">
        <v>6</v>
      </c>
    </row>
    <row r="110" spans="1:14" ht="12">
      <c r="A110" s="11" t="s">
        <v>9</v>
      </c>
      <c r="B110" s="11"/>
      <c r="C110" s="11"/>
      <c r="D110" s="11"/>
      <c r="E110" s="5">
        <v>3</v>
      </c>
      <c r="F110" s="5">
        <f>5*4*E110</f>
        <v>60</v>
      </c>
      <c r="G110" s="5">
        <v>8.5</v>
      </c>
      <c r="H110" s="5">
        <v>0</v>
      </c>
      <c r="I110" s="12">
        <f>(G110*100)/F110</f>
        <v>14.166666666666666</v>
      </c>
      <c r="J110" s="12"/>
      <c r="K110" s="12">
        <f>(H110*100)/F110</f>
        <v>0</v>
      </c>
      <c r="L110" s="12"/>
      <c r="M110" s="6">
        <f>I110+K110</f>
        <v>14.166666666666666</v>
      </c>
      <c r="N110" s="6">
        <f>100-M110</f>
        <v>85.83333333333333</v>
      </c>
    </row>
    <row r="111" spans="1:14" ht="12">
      <c r="A111" s="11" t="s">
        <v>10</v>
      </c>
      <c r="B111" s="11"/>
      <c r="C111" s="11"/>
      <c r="D111" s="11"/>
      <c r="E111" s="5">
        <v>3</v>
      </c>
      <c r="F111" s="5">
        <f>5*4*E111</f>
        <v>60</v>
      </c>
      <c r="G111" s="5">
        <v>6</v>
      </c>
      <c r="H111" s="5">
        <v>1</v>
      </c>
      <c r="I111" s="12">
        <f>(G111*100)/F111</f>
        <v>10</v>
      </c>
      <c r="J111" s="12"/>
      <c r="K111" s="12">
        <f>(H111*100)/F111</f>
        <v>1.6666666666666667</v>
      </c>
      <c r="L111" s="12"/>
      <c r="M111" s="6">
        <f>I111+K111</f>
        <v>11.666666666666666</v>
      </c>
      <c r="N111" s="6">
        <f>100-M111</f>
        <v>88.33333333333333</v>
      </c>
    </row>
    <row r="112" spans="1:14" ht="12">
      <c r="A112" s="11" t="s">
        <v>11</v>
      </c>
      <c r="B112" s="11"/>
      <c r="C112" s="11"/>
      <c r="D112" s="11"/>
      <c r="E112" s="5">
        <v>8</v>
      </c>
      <c r="F112" s="5">
        <f>5*4*E112</f>
        <v>160</v>
      </c>
      <c r="G112" s="5">
        <v>24</v>
      </c>
      <c r="H112" s="5">
        <v>3</v>
      </c>
      <c r="I112" s="12">
        <f>(G112*100)/F112</f>
        <v>15</v>
      </c>
      <c r="J112" s="12"/>
      <c r="K112" s="12">
        <f>(H112*100)/F112</f>
        <v>1.875</v>
      </c>
      <c r="L112" s="12"/>
      <c r="M112" s="6">
        <f>I112+K112</f>
        <v>16.875</v>
      </c>
      <c r="N112" s="6">
        <f>100-M112</f>
        <v>83.125</v>
      </c>
    </row>
    <row r="113" spans="5:14" ht="12.75">
      <c r="E113" s="5">
        <f>SUM(E110:E112)</f>
        <v>14</v>
      </c>
      <c r="F113" s="5">
        <f>SUM(F110:F112)</f>
        <v>280</v>
      </c>
      <c r="G113" s="7">
        <f>SUM(G110:G112)</f>
        <v>38.5</v>
      </c>
      <c r="H113" s="7">
        <f>SUM(H110:H112)</f>
        <v>4</v>
      </c>
      <c r="I113" s="13">
        <f>(G113*100)/F113</f>
        <v>13.75</v>
      </c>
      <c r="J113" s="13"/>
      <c r="K113" s="13">
        <f>(H113*100)/F113</f>
        <v>1.4285714285714286</v>
      </c>
      <c r="L113" s="13"/>
      <c r="M113" s="8">
        <f>I113+K113</f>
        <v>15.178571428571429</v>
      </c>
      <c r="N113" s="8">
        <f>(100-M113)</f>
        <v>84.82142857142857</v>
      </c>
    </row>
    <row r="114" ht="12">
      <c r="N114" s="10">
        <f>M113+N113</f>
        <v>100</v>
      </c>
    </row>
  </sheetData>
  <sheetProtection/>
  <mergeCells count="181">
    <mergeCell ref="A112:D112"/>
    <mergeCell ref="I112:J112"/>
    <mergeCell ref="K112:L112"/>
    <mergeCell ref="I113:J113"/>
    <mergeCell ref="K113:L113"/>
    <mergeCell ref="A110:D110"/>
    <mergeCell ref="I110:J110"/>
    <mergeCell ref="K110:L110"/>
    <mergeCell ref="A111:D111"/>
    <mergeCell ref="I111:J111"/>
    <mergeCell ref="K111:L111"/>
    <mergeCell ref="I103:J103"/>
    <mergeCell ref="K103:L103"/>
    <mergeCell ref="A107:D107"/>
    <mergeCell ref="A109:D109"/>
    <mergeCell ref="I109:J109"/>
    <mergeCell ref="K109:L109"/>
    <mergeCell ref="A101:D101"/>
    <mergeCell ref="I101:J101"/>
    <mergeCell ref="K101:L101"/>
    <mergeCell ref="A102:D102"/>
    <mergeCell ref="I102:J102"/>
    <mergeCell ref="K102:L102"/>
    <mergeCell ref="A99:D99"/>
    <mergeCell ref="I99:J99"/>
    <mergeCell ref="K99:L99"/>
    <mergeCell ref="A100:D100"/>
    <mergeCell ref="I100:J100"/>
    <mergeCell ref="K100:L100"/>
    <mergeCell ref="A92:D92"/>
    <mergeCell ref="I92:J92"/>
    <mergeCell ref="K92:L92"/>
    <mergeCell ref="I93:J93"/>
    <mergeCell ref="K93:L93"/>
    <mergeCell ref="A97:D97"/>
    <mergeCell ref="A90:D90"/>
    <mergeCell ref="I90:J90"/>
    <mergeCell ref="K90:L90"/>
    <mergeCell ref="A91:D91"/>
    <mergeCell ref="I91:J91"/>
    <mergeCell ref="K91:L91"/>
    <mergeCell ref="I83:J83"/>
    <mergeCell ref="K83:L83"/>
    <mergeCell ref="A87:D87"/>
    <mergeCell ref="A89:D89"/>
    <mergeCell ref="I89:J89"/>
    <mergeCell ref="K89:L89"/>
    <mergeCell ref="A81:D81"/>
    <mergeCell ref="I81:J81"/>
    <mergeCell ref="K81:L81"/>
    <mergeCell ref="A82:D82"/>
    <mergeCell ref="I82:J82"/>
    <mergeCell ref="K82:L82"/>
    <mergeCell ref="A77:D77"/>
    <mergeCell ref="A79:D79"/>
    <mergeCell ref="I79:J79"/>
    <mergeCell ref="K79:L79"/>
    <mergeCell ref="A80:D80"/>
    <mergeCell ref="I80:J80"/>
    <mergeCell ref="K80:L80"/>
    <mergeCell ref="I54:J54"/>
    <mergeCell ref="K54:L54"/>
    <mergeCell ref="A52:D52"/>
    <mergeCell ref="I52:J52"/>
    <mergeCell ref="K52:L52"/>
    <mergeCell ref="A53:D53"/>
    <mergeCell ref="I53:J53"/>
    <mergeCell ref="K53:L53"/>
    <mergeCell ref="A48:D48"/>
    <mergeCell ref="A50:D50"/>
    <mergeCell ref="I50:J50"/>
    <mergeCell ref="K50:L50"/>
    <mergeCell ref="A51:D51"/>
    <mergeCell ref="I51:J51"/>
    <mergeCell ref="K51:L51"/>
    <mergeCell ref="I27:J27"/>
    <mergeCell ref="K27:L27"/>
    <mergeCell ref="A25:D25"/>
    <mergeCell ref="I25:J25"/>
    <mergeCell ref="K25:L25"/>
    <mergeCell ref="A26:D26"/>
    <mergeCell ref="I26:J26"/>
    <mergeCell ref="K26:L26"/>
    <mergeCell ref="A21:D21"/>
    <mergeCell ref="A23:D23"/>
    <mergeCell ref="I23:J23"/>
    <mergeCell ref="K23:L23"/>
    <mergeCell ref="A24:D24"/>
    <mergeCell ref="I24:J24"/>
    <mergeCell ref="K24:L24"/>
    <mergeCell ref="A17:D17"/>
    <mergeCell ref="I17:J17"/>
    <mergeCell ref="K17:L17"/>
    <mergeCell ref="I18:J18"/>
    <mergeCell ref="K18:L18"/>
    <mergeCell ref="A2:N2"/>
    <mergeCell ref="A15:D15"/>
    <mergeCell ref="I15:J15"/>
    <mergeCell ref="K15:L15"/>
    <mergeCell ref="A16:D16"/>
    <mergeCell ref="I16:J16"/>
    <mergeCell ref="K16:L16"/>
    <mergeCell ref="A14:D14"/>
    <mergeCell ref="I14:J14"/>
    <mergeCell ref="K14:L14"/>
    <mergeCell ref="I10:J10"/>
    <mergeCell ref="K10:L10"/>
    <mergeCell ref="A12:D12"/>
    <mergeCell ref="A8:D8"/>
    <mergeCell ref="I8:J8"/>
    <mergeCell ref="K8:L8"/>
    <mergeCell ref="A9:D9"/>
    <mergeCell ref="I9:J9"/>
    <mergeCell ref="K9:L9"/>
    <mergeCell ref="A4:D4"/>
    <mergeCell ref="A6:D6"/>
    <mergeCell ref="I6:J6"/>
    <mergeCell ref="K6:L6"/>
    <mergeCell ref="A7:D7"/>
    <mergeCell ref="I7:J7"/>
    <mergeCell ref="K7:L7"/>
    <mergeCell ref="A30:D30"/>
    <mergeCell ref="A32:D32"/>
    <mergeCell ref="I32:J32"/>
    <mergeCell ref="K32:L32"/>
    <mergeCell ref="A33:D33"/>
    <mergeCell ref="I33:J33"/>
    <mergeCell ref="K33:L33"/>
    <mergeCell ref="I36:J36"/>
    <mergeCell ref="K36:L36"/>
    <mergeCell ref="A34:D34"/>
    <mergeCell ref="I34:J34"/>
    <mergeCell ref="K34:L34"/>
    <mergeCell ref="A35:D35"/>
    <mergeCell ref="I35:J35"/>
    <mergeCell ref="K35:L35"/>
    <mergeCell ref="A39:D39"/>
    <mergeCell ref="A41:D41"/>
    <mergeCell ref="I41:J41"/>
    <mergeCell ref="K41:L41"/>
    <mergeCell ref="A42:D42"/>
    <mergeCell ref="I42:J42"/>
    <mergeCell ref="K42:L42"/>
    <mergeCell ref="I45:J45"/>
    <mergeCell ref="K45:L45"/>
    <mergeCell ref="A43:D43"/>
    <mergeCell ref="I43:J43"/>
    <mergeCell ref="K43:L43"/>
    <mergeCell ref="A44:D44"/>
    <mergeCell ref="I44:J44"/>
    <mergeCell ref="K44:L44"/>
    <mergeCell ref="A58:D58"/>
    <mergeCell ref="A60:D60"/>
    <mergeCell ref="I60:J60"/>
    <mergeCell ref="K60:L60"/>
    <mergeCell ref="A61:D61"/>
    <mergeCell ref="I61:J61"/>
    <mergeCell ref="K61:L61"/>
    <mergeCell ref="A62:D62"/>
    <mergeCell ref="I62:J62"/>
    <mergeCell ref="K62:L62"/>
    <mergeCell ref="A63:D63"/>
    <mergeCell ref="I63:J63"/>
    <mergeCell ref="K63:L63"/>
    <mergeCell ref="K71:L71"/>
    <mergeCell ref="I64:J64"/>
    <mergeCell ref="K64:L64"/>
    <mergeCell ref="A67:D67"/>
    <mergeCell ref="A69:D69"/>
    <mergeCell ref="I69:J69"/>
    <mergeCell ref="K69:L69"/>
    <mergeCell ref="A72:D72"/>
    <mergeCell ref="I72:J72"/>
    <mergeCell ref="K72:L72"/>
    <mergeCell ref="I73:J73"/>
    <mergeCell ref="K73:L73"/>
    <mergeCell ref="A70:D70"/>
    <mergeCell ref="I70:J70"/>
    <mergeCell ref="K70:L70"/>
    <mergeCell ref="A71:D71"/>
    <mergeCell ref="I71:J71"/>
  </mergeCells>
  <printOptions horizontalCentered="1"/>
  <pageMargins left="0.3937007874015748" right="0.3937007874015748" top="0.3937007874015748" bottom="0.6299212598425197" header="0.3937007874015748" footer="0.35433070866141736"/>
  <pageSetup horizontalDpi="300" verticalDpi="300" orientation="landscape" paperSize="9" r:id="rId1"/>
  <headerFooter alignWithMargins="0">
    <oddFooter>&amp;R&amp;"Arial,Corsivo"&amp;8&amp;Z&amp;F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Roberta Fadigati</cp:lastModifiedBy>
  <cp:lastPrinted>2019-01-24T08:03:05Z</cp:lastPrinted>
  <dcterms:created xsi:type="dcterms:W3CDTF">1996-11-05T10:16:36Z</dcterms:created>
  <dcterms:modified xsi:type="dcterms:W3CDTF">2020-06-09T14:23:22Z</dcterms:modified>
  <cp:category/>
  <cp:version/>
  <cp:contentType/>
  <cp:contentStatus/>
</cp:coreProperties>
</file>